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75" windowHeight="7200" tabRatio="500" activeTab="0"/>
  </bookViews>
  <sheets>
    <sheet name="Reporte de Formatos" sheetId="1" r:id="rId1"/>
    <sheet name="Hidden_1" sheetId="2" r:id="rId2"/>
    <sheet name="Hidden_2" sheetId="3" r:id="rId3"/>
    <sheet name="Hidden_3" sheetId="4" r:id="rId4"/>
    <sheet name="Tabla_365570" sheetId="5" r:id="rId5"/>
    <sheet name="Tabla_365554" sheetId="6" r:id="rId6"/>
    <sheet name="Hidden_1_Tabla_365554" sheetId="7" r:id="rId7"/>
    <sheet name="Tabla_365567" sheetId="8" r:id="rId8"/>
  </sheets>
  <definedNames>
    <definedName name="Hidden_1_Tabla_3655544">'Hidden_1_Tabla_365554'!$A$1:$A$3</definedName>
    <definedName name="Hidden_13">'Hidden_1'!$A$1:$A$2</definedName>
    <definedName name="Hidden_228">"#REF!"</definedName>
    <definedName name="Hidden_24">'Hidden_2'!$A$1:$A$5</definedName>
    <definedName name="Hidden_335">'Hidden_3'!$A$1:$A$2</definedName>
  </definedNames>
  <calcPr fullCalcOnLoad="1"/>
</workbook>
</file>

<file path=xl/sharedStrings.xml><?xml version="1.0" encoding="utf-8"?>
<sst xmlns="http://schemas.openxmlformats.org/spreadsheetml/2006/main" count="329" uniqueCount="210">
  <si>
    <t>45051</t>
  </si>
  <si>
    <t>TÍTULO</t>
  </si>
  <si>
    <t>NOMBRE CORTO</t>
  </si>
  <si>
    <t>DESCRIPCIÓN</t>
  </si>
  <si>
    <t>Resultados adjudicaciones, invitaciones y licitaciones_Procedimientos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</si>
  <si>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</si>
  <si>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</si>
  <si>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</si>
  <si>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</si>
  <si>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</si>
  <si>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</si>
  <si>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</si>
  <si>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</si>
  <si>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</si>
  <si>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</si>
  <si>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</si>
  <si>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</si>
  <si>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</si>
  <si>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</si>
  <si>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</si>
  <si>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</si>
  <si>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365529</t>
  </si>
  <si>
    <t>365537</t>
  </si>
  <si>
    <t>365549</t>
  </si>
  <si>
    <t>365538</t>
  </si>
  <si>
    <t>365570</t>
  </si>
  <si>
    <t>365563</t>
  </si>
  <si>
    <t>365559</t>
  </si>
  <si>
    <t>365564</t>
  </si>
  <si>
    <t>365565</t>
  </si>
  <si>
    <t>365566</t>
  </si>
  <si>
    <t>365534</t>
  </si>
  <si>
    <t>365535</t>
  </si>
  <si>
    <t>365530</t>
  </si>
  <si>
    <t>365542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</si>
  <si>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</si>
  <si>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</si>
  <si>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</si>
  <si>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</si>
  <si>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</si>
  <si>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</si>
  <si>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</si>
  <si>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</si>
  <si>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</si>
  <si>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</si>
  <si>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</si>
  <si>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</si>
  <si>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</si>
  <si>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</si>
  <si>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</si>
  <si>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</si>
  <si>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</si>
  <si>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</si>
  <si>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</si>
  <si>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</si>
  <si>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</si>
  <si>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</si>
  <si>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</si>
  <si>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</si>
  <si>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</si>
  <si>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</si>
  <si>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</si>
  <si>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</si>
  <si>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</si>
  <si>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</si>
  <si>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</si>
  <si>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</si>
  <si>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</si>
  <si>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</si>
  <si>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</si>
  <si>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</si>
  <si>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</si>
  <si>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</si>
  <si>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</si>
  <si>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</si>
  <si>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</si>
  <si>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</si>
  <si>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</si>
  <si>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</si>
  <si>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</si>
  <si>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</si>
  <si>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</si>
  <si>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</si>
  <si>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</si>
  <si>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</si>
  <si>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</si>
  <si>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</si>
  <si>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</si>
  <si>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</si>
  <si>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</si>
  <si>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</si>
  <si>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</si>
  <si>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</si>
  <si>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</si>
  <si>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</si>
  <si>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</si>
  <si>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</si>
  <si>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</si>
  <si>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</si>
  <si>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</si>
  <si>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</si>
  <si>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</si>
  <si>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</si>
  <si>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</si>
  <si>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</si>
  <si>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</si>
  <si>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</si>
  <si>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</si>
  <si>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</si>
  <si>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</si>
  <si>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Obra pública</t>
  </si>
  <si>
    <t>LIC-CAP-ADE-02-19</t>
  </si>
  <si>
    <t>Artículo 26 y 47 de la L.O.P.S.R.E.A.</t>
  </si>
  <si>
    <t>https://is.gd/RI8qxs</t>
  </si>
  <si>
    <t>Rehabilitación de la Red de Alcantarillado Sanitario En Calle Belisario Domínguez, entre Mariano Azuela Y Doroteo Arango , Fracc. Insurgentes.</t>
  </si>
  <si>
    <t>ARQ. MARCO ANTONIO</t>
  </si>
  <si>
    <t>OROZCO</t>
  </si>
  <si>
    <t>LÓPEZ</t>
  </si>
  <si>
    <t>JOSMAR CONSTRUCCIONES SA DE CV</t>
  </si>
  <si>
    <t xml:space="preserve">JCO930126EGA      </t>
  </si>
  <si>
    <t>Dirección General</t>
  </si>
  <si>
    <t xml:space="preserve">Dirección Técnica </t>
  </si>
  <si>
    <t>FISMDF-CAP-01-2019</t>
  </si>
  <si>
    <t>MXN</t>
  </si>
  <si>
    <t>En el periodo que se informa no se realizo ningun tipo de cambio de referencia</t>
  </si>
  <si>
    <t>transacción bancaria</t>
  </si>
  <si>
    <t>https://is.gd/OYjKUW</t>
  </si>
  <si>
    <t>https://is.gd/RTs92N</t>
  </si>
  <si>
    <t>CCAPAMA</t>
  </si>
  <si>
    <t>Ingresos propios</t>
  </si>
  <si>
    <t>Si</t>
  </si>
  <si>
    <t>CONVENIO DE CONCERTACIÓN SOCIAL</t>
  </si>
  <si>
    <t>https://is.gd/CSCvQX</t>
  </si>
  <si>
    <t>https://is.gd/MS8ZDC</t>
  </si>
  <si>
    <t>https://is.gd/EMP6NT</t>
  </si>
  <si>
    <t>LICITACIONES</t>
  </si>
  <si>
    <t>LIC-CAP-ADE-03-19</t>
  </si>
  <si>
    <t>https://is.gd/zS4bgy</t>
  </si>
  <si>
    <t>Rehabilitación de la Red de Alcantarillado Sanitario en Calle  Mariano Azuela entre Pastor Roualx y J. Isabel Robles, Etapa 2.</t>
  </si>
  <si>
    <t>JUAN FRANCISCO</t>
  </si>
  <si>
    <t>O.L. DISEÑO Y URBANIZACION, S.A. DE C.V.</t>
  </si>
  <si>
    <t>ODU110201AR0</t>
  </si>
  <si>
    <t>FISMDF-CAP-02-2019</t>
  </si>
  <si>
    <t>https://is.gd/GdtySP</t>
  </si>
  <si>
    <t>No</t>
  </si>
  <si>
    <t>https://is.gd/3PgPJ8</t>
  </si>
  <si>
    <t>https://is.gd/05fMJv</t>
  </si>
  <si>
    <t>Otra (especificar)</t>
  </si>
  <si>
    <t>Adquisiciones</t>
  </si>
  <si>
    <t>Arrendamientos</t>
  </si>
  <si>
    <t>Servicios</t>
  </si>
  <si>
    <t>Servicios relacionados con obra pública</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</si>
  <si>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</si>
  <si>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</si>
  <si>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</si>
  <si>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</si>
  <si>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</si>
  <si>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</si>
  <si>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</si>
  <si>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</si>
  <si>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</si>
  <si>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</si>
  <si>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</si>
  <si>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</si>
  <si>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</si>
  <si>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 xml:space="preserve">JOSMAR CONSTRUCCIONES, S.A. DE C.V.            </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</si>
  <si>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</si>
  <si>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</si>
  <si>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</si>
  <si>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</si>
  <si>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</si>
  <si>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</si>
  <si>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</si>
  <si>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</si>
  <si>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https://is.gd/1PotQC</t>
  </si>
  <si>
    <t>se avisa a la población beneficiada por medio letrero informativo de la obra y de volanteo</t>
  </si>
  <si>
    <t>https://is.gd/WFMS2y</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</si>
  <si>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</si>
  <si>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</si>
  <si>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</si>
  <si>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</si>
  <si>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</si>
  <si>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</si>
  <si>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</si>
  <si>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</si>
  <si>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</si>
  <si>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</si>
  <si>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</si>
  <si>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FISMDF-CAP-01-2019 CAM-CAP-001 JOSMAR CONSTRUCCIONES SA DE CV</t>
  </si>
  <si>
    <t>Volumenes Excedentes y Adecuaciones al Proyecto los cuales no alcanzaron a ser cubiertos con el monto contratado</t>
  </si>
  <si>
    <t>https://is.gd/DPJAy9</t>
  </si>
  <si>
    <t>https://is.gd/Cjzr0c</t>
  </si>
  <si>
    <t>LIC-CAP-ADE-01-19</t>
  </si>
  <si>
    <t>Reparación de Socavón Y Rehabilitación de colector en Calles Francisco Guzmán Y Mariano Azuela, Col. Insurgentes, Ags.</t>
  </si>
  <si>
    <t>GERARDO</t>
  </si>
  <si>
    <t>MUÑOZ</t>
  </si>
  <si>
    <t>SANCHEZ</t>
  </si>
  <si>
    <t>GEMUSA CONSTRUCCIONES SA DE CV</t>
  </si>
  <si>
    <t>GCO990223F35</t>
  </si>
  <si>
    <t>DCAP-01-2019</t>
  </si>
  <si>
    <t>https://is.gd/b29HIl</t>
  </si>
  <si>
    <t>https://is.gd/VpR2bt</t>
  </si>
  <si>
    <t>https://is.gd/eiy1hh</t>
  </si>
  <si>
    <t>https://is.gd/zF2o3e</t>
  </si>
  <si>
    <t>https://is.gd/ggv8s2</t>
  </si>
  <si>
    <t>https://is.gd/1FQ7Bd</t>
  </si>
  <si>
    <t>https://is.gd/Hxe4b2</t>
  </si>
  <si>
    <t>DCAP-01-2019_CAM-CAP-01 GEMUSA CONSTRUCCIONES, S.A. DE C.V.</t>
  </si>
  <si>
    <t>En el período que se informa no se realizaron convenios modificatorios</t>
  </si>
  <si>
    <t>En la columna D, fecha de firma del convenio modificatorio, de la tabla 365567 en donde debe capturarse tal fecha y en virtud de que no se celebró convenio,  se capturó la fecha de la columna C, Fecha de término del período que se informa, en virtud de que el SIPOT demanda la captura de fecha en el formato dd/MM/YYYY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</si>
</sst>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quot;-$&quot;* #,##0.00_-;_-\$* \-??_-;_-@_-"/>
    <numFmt numFmtId="165" formatCode="#,##0.00_ ;[Red]\-#,##0.00\ "/>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2">
    <font>
      <sz val="10"/>
      <name val="Arial"/>
      <family val="2"/>
    </font>
    <font>
      <sz val="11"/>
      <color indexed="8"/>
      <name val="Calibri"/>
      <family val="2"/>
    </font>
    <font>
      <b/>
      <sz val="11"/>
      <color indexed="9"/>
      <name val="Arial"/>
      <family val="2"/>
    </font>
    <font>
      <sz val="10"/>
      <color indexed="8"/>
      <name val="Arial"/>
      <family val="2"/>
    </font>
    <font>
      <u val="single"/>
      <sz val="11"/>
      <color indexed="30"/>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1" fillId="0" borderId="0">
      <alignment/>
      <protection/>
    </xf>
    <xf numFmtId="0" fontId="4" fillId="0" borderId="0">
      <alignment/>
      <protection/>
    </xf>
    <xf numFmtId="0" fontId="33" fillId="0" borderId="0" applyNumberFormat="0" applyFill="0" applyBorder="0" applyAlignment="0" applyProtection="0"/>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1" fillId="0" borderId="0">
      <alignment/>
      <protection/>
    </xf>
    <xf numFmtId="0" fontId="3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9">
    <xf numFmtId="0" fontId="0" fillId="0" borderId="0" xfId="0" applyAlignment="1">
      <alignment/>
    </xf>
    <xf numFmtId="0" fontId="1" fillId="0" borderId="0" xfId="46">
      <alignment/>
      <protection/>
    </xf>
    <xf numFmtId="0" fontId="3" fillId="33" borderId="10" xfId="46" applyFont="1" applyFill="1" applyBorder="1" applyAlignment="1">
      <alignment horizontal="center" wrapText="1"/>
      <protection/>
    </xf>
    <xf numFmtId="0" fontId="3" fillId="33" borderId="11" xfId="46" applyFont="1" applyFill="1" applyBorder="1" applyAlignment="1">
      <alignment horizontal="center" wrapText="1"/>
      <protection/>
    </xf>
    <xf numFmtId="0" fontId="3" fillId="0" borderId="10" xfId="46" applyFont="1" applyBorder="1" applyAlignment="1">
      <alignment horizontal="center" vertical="top" wrapText="1"/>
      <protection/>
    </xf>
    <xf numFmtId="14" fontId="3" fillId="0" borderId="10" xfId="46" applyNumberFormat="1" applyFont="1" applyBorder="1" applyAlignment="1">
      <alignment horizontal="center" vertical="top" wrapText="1"/>
      <protection/>
    </xf>
    <xf numFmtId="0" fontId="0" fillId="0" borderId="10" xfId="46" applyFont="1" applyBorder="1" applyAlignment="1" applyProtection="1">
      <alignment horizontal="center" vertical="top" wrapText="1"/>
      <protection locked="0"/>
    </xf>
    <xf numFmtId="0" fontId="4" fillId="0" borderId="10" xfId="47" applyNumberFormat="1" applyFont="1" applyFill="1" applyBorder="1" applyAlignment="1" applyProtection="1">
      <alignment horizontal="center" vertical="top" wrapText="1"/>
      <protection/>
    </xf>
    <xf numFmtId="0" fontId="0" fillId="0" borderId="10" xfId="46" applyFont="1" applyBorder="1" applyAlignment="1" applyProtection="1">
      <alignment horizontal="center" vertical="top" wrapText="1"/>
      <protection/>
    </xf>
    <xf numFmtId="0" fontId="2" fillId="34" borderId="11" xfId="46" applyFont="1" applyFill="1" applyBorder="1" applyAlignment="1">
      <alignment horizontal="center" wrapText="1"/>
      <protection/>
    </xf>
    <xf numFmtId="0" fontId="3" fillId="0" borderId="12" xfId="0" applyFont="1" applyBorder="1" applyAlignment="1">
      <alignment horizontal="center" vertical="top" wrapText="1"/>
    </xf>
    <xf numFmtId="14" fontId="3" fillId="0" borderId="12" xfId="0" applyNumberFormat="1" applyFont="1" applyBorder="1" applyAlignment="1">
      <alignment horizontal="center" vertical="top" wrapText="1"/>
    </xf>
    <xf numFmtId="14" fontId="3" fillId="0" borderId="12" xfId="0" applyNumberFormat="1" applyFont="1" applyBorder="1" applyAlignment="1">
      <alignment horizontal="center" vertical="top"/>
    </xf>
    <xf numFmtId="0" fontId="0" fillId="0" borderId="12" xfId="0" applyFont="1" applyBorder="1" applyAlignment="1" applyProtection="1">
      <alignment horizontal="center" vertical="top" wrapText="1"/>
      <protection locked="0"/>
    </xf>
    <xf numFmtId="0" fontId="0" fillId="0" borderId="12" xfId="0" applyBorder="1" applyAlignment="1">
      <alignment horizontal="center" vertical="top"/>
    </xf>
    <xf numFmtId="0" fontId="0" fillId="0" borderId="12" xfId="0" applyFont="1" applyBorder="1" applyAlignment="1" applyProtection="1">
      <alignment horizontal="center" vertical="top" wrapText="1"/>
      <protection/>
    </xf>
    <xf numFmtId="0" fontId="4" fillId="0" borderId="12" xfId="47" applyFill="1" applyBorder="1" applyAlignment="1">
      <alignment horizontal="center" vertical="top"/>
      <protection/>
    </xf>
    <xf numFmtId="0" fontId="4" fillId="0" borderId="10" xfId="47" applyNumberFormat="1" applyFont="1" applyFill="1" applyBorder="1" applyAlignment="1" applyProtection="1">
      <alignment horizontal="center" vertical="top"/>
      <protection/>
    </xf>
    <xf numFmtId="14" fontId="5" fillId="0" borderId="10" xfId="46" applyNumberFormat="1" applyFont="1" applyBorder="1" applyAlignment="1">
      <alignment horizontal="center" vertical="top"/>
      <protection/>
    </xf>
    <xf numFmtId="0" fontId="4" fillId="0" borderId="0" xfId="47" applyAlignment="1">
      <alignment horizontal="center" vertical="top"/>
      <protection/>
    </xf>
    <xf numFmtId="165" fontId="3" fillId="0" borderId="12" xfId="0" applyNumberFormat="1" applyFont="1" applyBorder="1" applyAlignment="1">
      <alignment horizontal="center" vertical="top" wrapText="1"/>
    </xf>
    <xf numFmtId="165" fontId="0" fillId="0" borderId="12" xfId="54" applyNumberFormat="1" applyFont="1" applyFill="1" applyBorder="1" applyAlignment="1" applyProtection="1">
      <alignment horizontal="center" vertical="top" wrapText="1"/>
      <protection locked="0"/>
    </xf>
    <xf numFmtId="165" fontId="0" fillId="0" borderId="12" xfId="0" applyNumberFormat="1" applyFont="1" applyBorder="1" applyAlignment="1" applyProtection="1">
      <alignment horizontal="center" vertical="top" wrapText="1"/>
      <protection/>
    </xf>
    <xf numFmtId="0" fontId="0" fillId="0" borderId="10" xfId="46" applyFont="1" applyBorder="1" applyAlignment="1" applyProtection="1">
      <alignment horizontal="center" vertical="top"/>
      <protection locked="0"/>
    </xf>
    <xf numFmtId="165" fontId="3" fillId="0" borderId="10" xfId="46" applyNumberFormat="1" applyFont="1" applyBorder="1" applyAlignment="1">
      <alignment horizontal="center" vertical="top" wrapText="1"/>
      <protection/>
    </xf>
    <xf numFmtId="165" fontId="0" fillId="0" borderId="10" xfId="54" applyNumberFormat="1" applyFont="1" applyFill="1" applyBorder="1" applyAlignment="1" applyProtection="1">
      <alignment horizontal="center" vertical="top" wrapText="1"/>
      <protection locked="0"/>
    </xf>
    <xf numFmtId="0" fontId="0" fillId="0" borderId="12" xfId="0" applyFont="1" applyFill="1" applyBorder="1" applyAlignment="1">
      <alignment horizontal="center" vertical="top" wrapText="1"/>
    </xf>
    <xf numFmtId="0" fontId="3" fillId="0" borderId="12" xfId="0" applyFont="1" applyBorder="1" applyAlignment="1">
      <alignment horizontal="center" vertical="top"/>
    </xf>
    <xf numFmtId="0" fontId="4" fillId="0" borderId="12" xfId="47" applyBorder="1" applyAlignment="1">
      <alignment horizontal="center" vertical="top"/>
      <protection/>
    </xf>
    <xf numFmtId="0" fontId="1" fillId="0" borderId="12" xfId="46" applyBorder="1" applyAlignment="1">
      <alignment horizontal="center" vertical="top"/>
      <protection/>
    </xf>
    <xf numFmtId="0" fontId="3" fillId="0" borderId="12" xfId="46" applyFont="1" applyBorder="1" applyAlignment="1">
      <alignment horizontal="center" vertical="top" wrapText="1"/>
      <protection/>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0" fillId="0" borderId="12" xfId="0" applyFont="1" applyBorder="1" applyAlignment="1" applyProtection="1">
      <alignment horizontal="left" vertical="center"/>
      <protection locked="0"/>
    </xf>
    <xf numFmtId="4" fontId="0" fillId="0" borderId="12" xfId="52" applyNumberFormat="1" applyFont="1" applyBorder="1" applyAlignment="1" applyProtection="1">
      <alignment horizontal="right" vertical="center"/>
      <protection locked="0"/>
    </xf>
    <xf numFmtId="0" fontId="3" fillId="0" borderId="12" xfId="46" applyFont="1" applyBorder="1" applyAlignment="1">
      <alignment horizontal="left" vertical="top"/>
      <protection/>
    </xf>
    <xf numFmtId="0" fontId="3" fillId="0" borderId="12" xfId="46" applyFont="1" applyBorder="1" applyAlignment="1">
      <alignment horizontal="center" vertical="top"/>
      <protection/>
    </xf>
    <xf numFmtId="0" fontId="0" fillId="0" borderId="12" xfId="46" applyFont="1" applyBorder="1" applyAlignment="1" applyProtection="1">
      <alignment vertical="center"/>
      <protection locked="0"/>
    </xf>
    <xf numFmtId="4" fontId="3" fillId="0" borderId="12" xfId="46" applyNumberFormat="1" applyFont="1" applyBorder="1" applyAlignment="1">
      <alignment horizontal="right" vertical="top"/>
      <protection/>
    </xf>
    <xf numFmtId="0" fontId="3" fillId="0" borderId="12" xfId="46" applyFont="1" applyBorder="1" applyAlignment="1">
      <alignment horizontal="left"/>
      <protection/>
    </xf>
    <xf numFmtId="0" fontId="3" fillId="0" borderId="12" xfId="46" applyFont="1" applyBorder="1">
      <alignment/>
      <protection/>
    </xf>
    <xf numFmtId="4" fontId="3" fillId="0" borderId="12" xfId="46" applyNumberFormat="1" applyFont="1" applyBorder="1">
      <alignment/>
      <protection/>
    </xf>
    <xf numFmtId="14" fontId="3" fillId="0" borderId="12" xfId="46" applyNumberFormat="1" applyFont="1" applyBorder="1" applyAlignment="1">
      <alignment horizontal="center" vertical="top" wrapText="1"/>
      <protection/>
    </xf>
    <xf numFmtId="0" fontId="4" fillId="0" borderId="12" xfId="47" applyNumberFormat="1" applyFont="1" applyFill="1" applyBorder="1" applyAlignment="1" applyProtection="1">
      <alignment horizontal="center" vertical="top" wrapText="1"/>
      <protection/>
    </xf>
    <xf numFmtId="0" fontId="1" fillId="0" borderId="12" xfId="46" applyBorder="1" applyAlignment="1">
      <alignment horizontal="center" vertical="top" wrapText="1"/>
      <protection/>
    </xf>
    <xf numFmtId="14" fontId="1" fillId="0" borderId="12" xfId="46" applyNumberFormat="1" applyBorder="1" applyAlignment="1">
      <alignment horizontal="center" vertical="top" wrapText="1"/>
      <protection/>
    </xf>
    <xf numFmtId="0" fontId="2" fillId="34" borderId="13" xfId="46" applyFont="1" applyFill="1" applyBorder="1" applyAlignment="1">
      <alignment horizontal="center" wrapText="1"/>
      <protection/>
    </xf>
    <xf numFmtId="0" fontId="3" fillId="33" borderId="13" xfId="46" applyFont="1" applyFill="1" applyBorder="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gd/GdtySP" TargetMode="External" /><Relationship Id="rId2" Type="http://schemas.openxmlformats.org/officeDocument/2006/relationships/hyperlink" Target="https://is.gd/RTs92N" TargetMode="External" /><Relationship Id="rId3" Type="http://schemas.openxmlformats.org/officeDocument/2006/relationships/hyperlink" Target="https://is.gd/RI8qxs" TargetMode="External" /><Relationship Id="rId4" Type="http://schemas.openxmlformats.org/officeDocument/2006/relationships/hyperlink" Target="https://is.gd/OYjKUW" TargetMode="External" /><Relationship Id="rId5" Type="http://schemas.openxmlformats.org/officeDocument/2006/relationships/hyperlink" Target="https://is.gd/RTs92N" TargetMode="External" /><Relationship Id="rId6" Type="http://schemas.openxmlformats.org/officeDocument/2006/relationships/hyperlink" Target="https://is.gd/RTs92N" TargetMode="External" /><Relationship Id="rId7" Type="http://schemas.openxmlformats.org/officeDocument/2006/relationships/hyperlink" Target="https://is.gd/VpR2bt" TargetMode="External" /><Relationship Id="rId8" Type="http://schemas.openxmlformats.org/officeDocument/2006/relationships/hyperlink" Target="https://is.gd/eiy1hh" TargetMode="External" /><Relationship Id="rId9" Type="http://schemas.openxmlformats.org/officeDocument/2006/relationships/hyperlink" Target="https://is.gd/eiy1hh" TargetMode="External" /><Relationship Id="rId10" Type="http://schemas.openxmlformats.org/officeDocument/2006/relationships/hyperlink" Target="https://is.gd/eiy1hh" TargetMode="External" /><Relationship Id="rId11" Type="http://schemas.openxmlformats.org/officeDocument/2006/relationships/hyperlink" Target="https://is.gd/b29HIl" TargetMode="External" /><Relationship Id="rId12" Type="http://schemas.openxmlformats.org/officeDocument/2006/relationships/hyperlink" Target="https://is.gd/zS4bgy" TargetMode="External" /><Relationship Id="rId13" Type="http://schemas.openxmlformats.org/officeDocument/2006/relationships/hyperlink" Target="https://is.gd/CSCvQX" TargetMode="External" /><Relationship Id="rId14" Type="http://schemas.openxmlformats.org/officeDocument/2006/relationships/hyperlink" Target="https://is.gd/zF2o3e" TargetMode="External" /><Relationship Id="rId15" Type="http://schemas.openxmlformats.org/officeDocument/2006/relationships/hyperlink" Target="https://is.gd/zF2o3e" TargetMode="External" /><Relationship Id="rId16" Type="http://schemas.openxmlformats.org/officeDocument/2006/relationships/hyperlink" Target="https://is.gd/ggv8s2" TargetMode="External" /><Relationship Id="rId17"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is.gd/WFMS2y" TargetMode="External" /><Relationship Id="rId2" Type="http://schemas.openxmlformats.org/officeDocument/2006/relationships/hyperlink" Target="https://is.gd/1PotQC" TargetMode="External" /><Relationship Id="rId3" Type="http://schemas.openxmlformats.org/officeDocument/2006/relationships/hyperlink" Target="https://is.gd/1FQ7Bd" TargetMode="External" /><Relationship Id="rId4"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s://is.gd/DPJAy9" TargetMode="External" /><Relationship Id="rId2" Type="http://schemas.openxmlformats.org/officeDocument/2006/relationships/hyperlink" Target="https://is.gd/Hxe4b2" TargetMode="External" /><Relationship Id="rId3" Type="http://schemas.openxmlformats.org/officeDocument/2006/relationships/hyperlink" Target="https://is.gd/Cjzr0c"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10"/>
  <sheetViews>
    <sheetView tabSelected="1" zoomScalePageLayoutView="0" workbookViewId="0" topLeftCell="AO2">
      <selection activeCell="AP8" sqref="AP8"/>
    </sheetView>
  </sheetViews>
  <sheetFormatPr defaultColWidth="9.140625" defaultRowHeight="12.75"/>
  <cols>
    <col min="1" max="1" width="8.00390625" style="1" customWidth="1"/>
    <col min="2" max="3" width="20.8515625" style="1" customWidth="1"/>
    <col min="4" max="4" width="28.8515625" style="1" customWidth="1"/>
    <col min="5" max="5" width="16.421875" style="1" customWidth="1"/>
    <col min="6" max="6" width="20.8515625" style="1" customWidth="1"/>
    <col min="7" max="8" width="41.00390625" style="1" customWidth="1"/>
    <col min="9" max="9" width="44.421875" style="1" customWidth="1"/>
    <col min="10" max="11" width="46.00390625" style="1" customWidth="1"/>
    <col min="12" max="12" width="26.421875" style="1" customWidth="1"/>
    <col min="13" max="13" width="28.28125" style="1" customWidth="1"/>
    <col min="14" max="14" width="24.28125" style="1" customWidth="1"/>
    <col min="15" max="15" width="46.00390625" style="1" customWidth="1"/>
    <col min="16" max="16" width="19.00390625" style="1" customWidth="1"/>
    <col min="17" max="17" width="44.421875" style="1" customWidth="1"/>
    <col min="18" max="18" width="30.421875" style="1" customWidth="1"/>
    <col min="19" max="19" width="16.7109375" style="1" customWidth="1"/>
    <col min="20" max="21" width="27.421875" style="1" customWidth="1"/>
    <col min="22" max="22" width="23.00390625" style="1" customWidth="1"/>
    <col min="23" max="23" width="23.421875" style="1" customWidth="1"/>
    <col min="24" max="24" width="14.57421875" style="1" customWidth="1"/>
    <col min="25" max="25" width="35.421875" style="1" customWidth="1"/>
    <col min="26" max="26" width="13.57421875" style="1" customWidth="1"/>
    <col min="27" max="27" width="44.421875" style="1" customWidth="1"/>
    <col min="28" max="32" width="30.8515625" style="1" customWidth="1"/>
    <col min="33" max="33" width="27.28125" style="1" customWidth="1"/>
    <col min="34" max="34" width="23.8515625" style="1" customWidth="1"/>
    <col min="35" max="38" width="30.8515625" style="1" customWidth="1"/>
    <col min="39" max="43" width="41.00390625" style="1" customWidth="1"/>
    <col min="44" max="44" width="17.7109375" style="1" customWidth="1"/>
    <col min="45" max="45" width="20.140625" style="1" customWidth="1"/>
    <col min="46" max="46" width="81.140625" style="1" customWidth="1"/>
    <col min="47" max="16384" width="9.140625" style="1" customWidth="1"/>
  </cols>
  <sheetData>
    <row r="1" ht="15" hidden="1">
      <c r="A1" s="1" t="s">
        <v>0</v>
      </c>
    </row>
    <row r="2" spans="1:9" ht="15" customHeight="1">
      <c r="A2" s="47" t="s">
        <v>1</v>
      </c>
      <c r="B2" s="47"/>
      <c r="C2" s="47"/>
      <c r="D2" s="47" t="s">
        <v>2</v>
      </c>
      <c r="E2" s="47"/>
      <c r="F2" s="47"/>
      <c r="G2" s="47" t="s">
        <v>3</v>
      </c>
      <c r="H2" s="47"/>
      <c r="I2" s="47"/>
    </row>
    <row r="3" spans="1:9" ht="15">
      <c r="A3" s="48" t="s">
        <v>4</v>
      </c>
      <c r="B3" s="48"/>
      <c r="C3" s="48"/>
      <c r="D3" s="48" t="s">
        <v>5</v>
      </c>
      <c r="E3" s="48"/>
      <c r="F3" s="48"/>
      <c r="G3" s="48" t="s">
        <v>6</v>
      </c>
      <c r="H3" s="48"/>
      <c r="I3" s="48"/>
    </row>
    <row r="4" spans="1:46" ht="15" hidden="1">
      <c r="A4" s="1" t="s">
        <v>7</v>
      </c>
      <c r="B4" s="1" t="s">
        <v>8</v>
      </c>
      <c r="C4" s="1" t="s">
        <v>8</v>
      </c>
      <c r="D4" s="1" t="s">
        <v>9</v>
      </c>
      <c r="E4" s="1" t="s">
        <v>9</v>
      </c>
      <c r="F4" s="1" t="s">
        <v>7</v>
      </c>
      <c r="G4" s="1" t="s">
        <v>10</v>
      </c>
      <c r="H4" s="1" t="s">
        <v>11</v>
      </c>
      <c r="I4" s="1" t="s">
        <v>10</v>
      </c>
      <c r="J4" s="1" t="s">
        <v>12</v>
      </c>
      <c r="K4" s="1" t="s">
        <v>10</v>
      </c>
      <c r="L4" s="1" t="s">
        <v>10</v>
      </c>
      <c r="M4" s="1" t="s">
        <v>10</v>
      </c>
      <c r="N4" s="1" t="s">
        <v>10</v>
      </c>
      <c r="O4" s="1" t="s">
        <v>7</v>
      </c>
      <c r="P4" s="1" t="s">
        <v>10</v>
      </c>
      <c r="Q4" s="1" t="s">
        <v>10</v>
      </c>
      <c r="R4" s="1" t="s">
        <v>7</v>
      </c>
      <c r="S4" s="1" t="s">
        <v>8</v>
      </c>
      <c r="T4" s="1" t="s">
        <v>13</v>
      </c>
      <c r="U4" s="1" t="s">
        <v>13</v>
      </c>
      <c r="V4" s="1" t="s">
        <v>13</v>
      </c>
      <c r="W4" s="1" t="s">
        <v>13</v>
      </c>
      <c r="X4" s="1" t="s">
        <v>7</v>
      </c>
      <c r="Y4" s="1" t="s">
        <v>7</v>
      </c>
      <c r="Z4" s="1" t="s">
        <v>7</v>
      </c>
      <c r="AA4" s="1" t="s">
        <v>10</v>
      </c>
      <c r="AB4" s="1" t="s">
        <v>13</v>
      </c>
      <c r="AC4" s="1" t="s">
        <v>8</v>
      </c>
      <c r="AD4" s="1" t="s">
        <v>8</v>
      </c>
      <c r="AE4" s="1" t="s">
        <v>11</v>
      </c>
      <c r="AF4" s="1" t="s">
        <v>11</v>
      </c>
      <c r="AG4" s="1" t="s">
        <v>7</v>
      </c>
      <c r="AH4" s="1" t="s">
        <v>10</v>
      </c>
      <c r="AI4" s="1" t="s">
        <v>12</v>
      </c>
      <c r="AJ4" s="1" t="s">
        <v>9</v>
      </c>
      <c r="AK4" s="1" t="s">
        <v>12</v>
      </c>
      <c r="AL4" s="1" t="s">
        <v>10</v>
      </c>
      <c r="AM4" s="1" t="s">
        <v>11</v>
      </c>
      <c r="AN4" s="1" t="s">
        <v>11</v>
      </c>
      <c r="AO4" s="1" t="s">
        <v>11</v>
      </c>
      <c r="AP4" s="1" t="s">
        <v>11</v>
      </c>
      <c r="AQ4" s="1" t="s">
        <v>10</v>
      </c>
      <c r="AR4" s="1" t="s">
        <v>8</v>
      </c>
      <c r="AS4" s="1" t="s">
        <v>14</v>
      </c>
      <c r="AT4" s="1" t="s">
        <v>15</v>
      </c>
    </row>
    <row r="5" spans="1:46" ht="1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row>
    <row r="6" spans="1:46" ht="15" customHeight="1">
      <c r="A6" s="47"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6" ht="51.7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3"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51">
      <c r="A8" s="10">
        <v>2019</v>
      </c>
      <c r="B8" s="11">
        <v>43556</v>
      </c>
      <c r="C8" s="12">
        <v>43646</v>
      </c>
      <c r="D8" s="10" t="s">
        <v>109</v>
      </c>
      <c r="E8" s="10" t="s">
        <v>110</v>
      </c>
      <c r="F8" s="13" t="s">
        <v>192</v>
      </c>
      <c r="G8" s="10" t="s">
        <v>112</v>
      </c>
      <c r="H8" s="19" t="s">
        <v>200</v>
      </c>
      <c r="I8" s="10" t="s">
        <v>193</v>
      </c>
      <c r="J8" s="14">
        <f>(Tabla_365570!A4)</f>
        <v>1</v>
      </c>
      <c r="K8" s="10" t="s">
        <v>194</v>
      </c>
      <c r="L8" s="10" t="s">
        <v>195</v>
      </c>
      <c r="M8" s="10" t="s">
        <v>196</v>
      </c>
      <c r="N8" s="10" t="s">
        <v>197</v>
      </c>
      <c r="O8" s="10" t="s">
        <v>198</v>
      </c>
      <c r="P8" s="10" t="s">
        <v>120</v>
      </c>
      <c r="Q8" s="10" t="s">
        <v>121</v>
      </c>
      <c r="R8" s="10" t="s">
        <v>199</v>
      </c>
      <c r="S8" s="11">
        <v>43507</v>
      </c>
      <c r="T8" s="20">
        <v>5278765.413793104</v>
      </c>
      <c r="U8" s="21">
        <f>(T8*1.16)</f>
        <v>6123367.88</v>
      </c>
      <c r="V8" s="21">
        <v>0</v>
      </c>
      <c r="W8" s="21">
        <v>0</v>
      </c>
      <c r="X8" s="10" t="s">
        <v>123</v>
      </c>
      <c r="Y8" s="10" t="s">
        <v>124</v>
      </c>
      <c r="Z8" s="15" t="s">
        <v>125</v>
      </c>
      <c r="AA8" s="10" t="s">
        <v>193</v>
      </c>
      <c r="AB8" s="22">
        <f>T8*0.1</f>
        <v>527876.5413793104</v>
      </c>
      <c r="AC8" s="11">
        <v>43507</v>
      </c>
      <c r="AD8" s="11">
        <v>43616</v>
      </c>
      <c r="AE8" s="19" t="s">
        <v>201</v>
      </c>
      <c r="AF8" s="16" t="s">
        <v>127</v>
      </c>
      <c r="AG8" s="10" t="s">
        <v>128</v>
      </c>
      <c r="AH8" s="10" t="s">
        <v>129</v>
      </c>
      <c r="AI8" s="10">
        <f>(Tabla_365554!A4)</f>
        <v>1</v>
      </c>
      <c r="AJ8" s="10" t="s">
        <v>144</v>
      </c>
      <c r="AK8" s="10">
        <f>(Tabla_365567!A4)</f>
        <v>1</v>
      </c>
      <c r="AL8" s="10" t="s">
        <v>131</v>
      </c>
      <c r="AM8" s="19" t="s">
        <v>203</v>
      </c>
      <c r="AN8" s="7" t="s">
        <v>202</v>
      </c>
      <c r="AO8" s="19" t="s">
        <v>203</v>
      </c>
      <c r="AP8" s="19" t="s">
        <v>204</v>
      </c>
      <c r="AQ8" s="10" t="s">
        <v>135</v>
      </c>
      <c r="AR8" s="11">
        <v>43662</v>
      </c>
      <c r="AS8" s="11">
        <v>43662</v>
      </c>
      <c r="AT8" s="26" t="s">
        <v>209</v>
      </c>
    </row>
    <row r="9" spans="1:46" ht="51">
      <c r="A9" s="4">
        <v>2019</v>
      </c>
      <c r="B9" s="5">
        <v>43556</v>
      </c>
      <c r="C9" s="12">
        <v>43646</v>
      </c>
      <c r="D9" s="4" t="s">
        <v>109</v>
      </c>
      <c r="E9" s="4" t="s">
        <v>110</v>
      </c>
      <c r="F9" s="6" t="s">
        <v>111</v>
      </c>
      <c r="G9" s="4" t="s">
        <v>112</v>
      </c>
      <c r="H9" s="7" t="s">
        <v>113</v>
      </c>
      <c r="I9" s="4" t="s">
        <v>114</v>
      </c>
      <c r="J9" s="4">
        <f>(Tabla_365570!A5)</f>
        <v>2</v>
      </c>
      <c r="K9" s="4" t="s">
        <v>115</v>
      </c>
      <c r="L9" s="4" t="s">
        <v>116</v>
      </c>
      <c r="M9" s="4" t="s">
        <v>117</v>
      </c>
      <c r="N9" s="4" t="s">
        <v>118</v>
      </c>
      <c r="O9" s="23" t="s">
        <v>119</v>
      </c>
      <c r="P9" s="4" t="s">
        <v>120</v>
      </c>
      <c r="Q9" s="4" t="s">
        <v>121</v>
      </c>
      <c r="R9" s="4" t="s">
        <v>122</v>
      </c>
      <c r="S9" s="5">
        <v>43599</v>
      </c>
      <c r="T9" s="24">
        <v>723516.6724137932</v>
      </c>
      <c r="U9" s="25">
        <f>(T9*1.16)</f>
        <v>839279.34</v>
      </c>
      <c r="V9" s="25">
        <v>0</v>
      </c>
      <c r="W9" s="25">
        <v>0</v>
      </c>
      <c r="X9" s="4" t="s">
        <v>123</v>
      </c>
      <c r="Y9" s="4" t="s">
        <v>124</v>
      </c>
      <c r="Z9" s="8" t="s">
        <v>125</v>
      </c>
      <c r="AA9" s="4" t="s">
        <v>114</v>
      </c>
      <c r="AB9" s="22">
        <f>T9*0.1</f>
        <v>72351.66724137931</v>
      </c>
      <c r="AC9" s="18">
        <v>43620</v>
      </c>
      <c r="AD9" s="18">
        <f>AC9+89</f>
        <v>43709</v>
      </c>
      <c r="AE9" s="7" t="s">
        <v>126</v>
      </c>
      <c r="AF9" s="17" t="s">
        <v>127</v>
      </c>
      <c r="AG9" s="4" t="s">
        <v>128</v>
      </c>
      <c r="AH9" s="4" t="s">
        <v>129</v>
      </c>
      <c r="AI9" s="4">
        <f>(Tabla_365554!A5)</f>
        <v>2</v>
      </c>
      <c r="AJ9" s="4" t="s">
        <v>130</v>
      </c>
      <c r="AK9" s="4">
        <f>(Tabla_365567!A5)</f>
        <v>2</v>
      </c>
      <c r="AL9" s="4" t="s">
        <v>131</v>
      </c>
      <c r="AM9" s="19" t="s">
        <v>132</v>
      </c>
      <c r="AN9" s="7" t="s">
        <v>202</v>
      </c>
      <c r="AO9" s="7" t="s">
        <v>133</v>
      </c>
      <c r="AP9" s="7" t="s">
        <v>134</v>
      </c>
      <c r="AQ9" s="4" t="s">
        <v>135</v>
      </c>
      <c r="AR9" s="11">
        <v>43662</v>
      </c>
      <c r="AS9" s="11">
        <v>43662</v>
      </c>
      <c r="AT9" s="26" t="s">
        <v>209</v>
      </c>
    </row>
    <row r="10" spans="1:46" ht="51">
      <c r="A10" s="4">
        <v>2019</v>
      </c>
      <c r="B10" s="5">
        <v>43556</v>
      </c>
      <c r="C10" s="12">
        <v>43646</v>
      </c>
      <c r="D10" s="4" t="s">
        <v>109</v>
      </c>
      <c r="E10" s="4" t="s">
        <v>110</v>
      </c>
      <c r="F10" s="6" t="s">
        <v>136</v>
      </c>
      <c r="G10" s="4" t="s">
        <v>112</v>
      </c>
      <c r="H10" s="7" t="s">
        <v>137</v>
      </c>
      <c r="I10" s="4" t="s">
        <v>138</v>
      </c>
      <c r="J10" s="4">
        <f>(Tabla_365570!A6)</f>
        <v>3</v>
      </c>
      <c r="K10" s="4" t="s">
        <v>139</v>
      </c>
      <c r="L10" s="4" t="s">
        <v>116</v>
      </c>
      <c r="M10" s="4" t="s">
        <v>117</v>
      </c>
      <c r="N10" s="4" t="s">
        <v>140</v>
      </c>
      <c r="O10" s="23" t="s">
        <v>141</v>
      </c>
      <c r="P10" s="4" t="s">
        <v>120</v>
      </c>
      <c r="Q10" s="4" t="s">
        <v>121</v>
      </c>
      <c r="R10" s="4" t="s">
        <v>142</v>
      </c>
      <c r="S10" s="5">
        <v>43599</v>
      </c>
      <c r="T10" s="24">
        <v>719898.801724138</v>
      </c>
      <c r="U10" s="25">
        <f>(T10*1.16)</f>
        <v>835082.61</v>
      </c>
      <c r="V10" s="25">
        <v>0</v>
      </c>
      <c r="W10" s="25">
        <v>0</v>
      </c>
      <c r="X10" s="4" t="s">
        <v>123</v>
      </c>
      <c r="Y10" s="4" t="s">
        <v>124</v>
      </c>
      <c r="Z10" s="8" t="s">
        <v>125</v>
      </c>
      <c r="AA10" s="4" t="s">
        <v>138</v>
      </c>
      <c r="AB10" s="22">
        <f>T10*0.1</f>
        <v>71989.8801724138</v>
      </c>
      <c r="AC10" s="18">
        <v>43621</v>
      </c>
      <c r="AD10" s="18">
        <f>AC10+89</f>
        <v>43710</v>
      </c>
      <c r="AE10" s="7" t="s">
        <v>143</v>
      </c>
      <c r="AF10" s="17" t="s">
        <v>127</v>
      </c>
      <c r="AG10" s="4" t="s">
        <v>128</v>
      </c>
      <c r="AH10" s="4" t="s">
        <v>129</v>
      </c>
      <c r="AI10" s="4">
        <f>(Tabla_365554!A6)</f>
        <v>3</v>
      </c>
      <c r="AJ10" s="4" t="s">
        <v>144</v>
      </c>
      <c r="AK10" s="4">
        <f>(Tabla_365567!A6)</f>
        <v>3</v>
      </c>
      <c r="AL10" s="4" t="s">
        <v>131</v>
      </c>
      <c r="AM10" s="7" t="s">
        <v>132</v>
      </c>
      <c r="AN10" s="7" t="s">
        <v>202</v>
      </c>
      <c r="AO10" s="7" t="s">
        <v>145</v>
      </c>
      <c r="AP10" s="7" t="s">
        <v>146</v>
      </c>
      <c r="AQ10" s="4" t="s">
        <v>135</v>
      </c>
      <c r="AR10" s="11">
        <v>43662</v>
      </c>
      <c r="AS10" s="11">
        <v>43662</v>
      </c>
      <c r="AT10" s="26" t="s">
        <v>209</v>
      </c>
    </row>
  </sheetData>
  <sheetProtection selectLockedCells="1" selectUnlockedCells="1"/>
  <mergeCells count="7">
    <mergeCell ref="A6:AT6"/>
    <mergeCell ref="A2:C2"/>
    <mergeCell ref="D2:F2"/>
    <mergeCell ref="G2:I2"/>
    <mergeCell ref="A3:C3"/>
    <mergeCell ref="D3:F3"/>
    <mergeCell ref="G3:I3"/>
  </mergeCells>
  <dataValidations count="8">
    <dataValidation type="list" allowBlank="1" showErrorMessage="1" sqref="AH9:AH10">
      <formula1>Hidden_228</formula1>
      <formula2>0</formula2>
    </dataValidation>
    <dataValidation type="list" allowBlank="1" showErrorMessage="1" sqref="D9:D10">
      <formula1>Hidden_13</formula1>
      <formula2>0</formula2>
    </dataValidation>
    <dataValidation type="list" allowBlank="1" showErrorMessage="1" sqref="E9:E10">
      <formula1>Hidden_24</formula1>
      <formula2>0</formula2>
    </dataValidation>
    <dataValidation type="list" allowBlank="1" showErrorMessage="1" sqref="AJ9:AJ10">
      <formula1>Hidden_335</formula1>
      <formula2>0</formula2>
    </dataValidation>
    <dataValidation type="list" allowBlank="1" showErrorMessage="1" sqref="AH8">
      <formula1>Hidden_228</formula1>
    </dataValidation>
    <dataValidation type="list" allowBlank="1" showErrorMessage="1" sqref="AJ8">
      <formula1>Hidden_335</formula1>
    </dataValidation>
    <dataValidation type="list" allowBlank="1" showErrorMessage="1" sqref="E8">
      <formula1>Hidden_24</formula1>
    </dataValidation>
    <dataValidation type="list" allowBlank="1" showErrorMessage="1" sqref="D8">
      <formula1>Hidden_13</formula1>
    </dataValidation>
  </dataValidations>
  <hyperlinks>
    <hyperlink ref="AE10" r:id="rId1" display="https://is.gd/GdtySP"/>
    <hyperlink ref="AF10" r:id="rId2" display="https://is.gd/RTs92N"/>
    <hyperlink ref="H9" r:id="rId3" display="https://is.gd/RI8qxs"/>
    <hyperlink ref="AE9" r:id="rId4" display="https://is.gd/OYjKUW"/>
    <hyperlink ref="AF9" r:id="rId5" display="https://is.gd/RTs92N"/>
    <hyperlink ref="AF8" r:id="rId6" display="https://is.gd/RTs92N"/>
    <hyperlink ref="AE8" r:id="rId7" display="https://is.gd/VpR2bt"/>
    <hyperlink ref="AN8" r:id="rId8" display="https://is.gd/eiy1hh"/>
    <hyperlink ref="AN9" r:id="rId9" display="https://is.gd/eiy1hh"/>
    <hyperlink ref="AN10" r:id="rId10" display="https://is.gd/eiy1hh"/>
    <hyperlink ref="H8" r:id="rId11" display="https://is.gd/b29HIl"/>
    <hyperlink ref="H10" r:id="rId12" display="https://is.gd/zS4bgy"/>
    <hyperlink ref="AM9" r:id="rId13" display="https://is.gd/CSCvQX"/>
    <hyperlink ref="AO8" r:id="rId14" display="https://is.gd/zF2o3e"/>
    <hyperlink ref="AM8" r:id="rId15" display="https://is.gd/zF2o3e"/>
    <hyperlink ref="AP8" r:id="rId16" display="https://is.gd/ggv8s2"/>
  </hyperlinks>
  <printOptions/>
  <pageMargins left="0.7" right="0.7" top="0.75" bottom="0.75" header="0.5118055555555555" footer="0.511805555555555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109</v>
      </c>
    </row>
    <row r="2" ht="15">
      <c r="A2" s="1" t="s">
        <v>147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G5" sqref="G5"/>
    </sheetView>
  </sheetViews>
  <sheetFormatPr defaultColWidth="9.140625" defaultRowHeight="12.75"/>
  <cols>
    <col min="1" max="16384" width="9.140625" style="1" customWidth="1"/>
  </cols>
  <sheetData>
    <row r="1" ht="15">
      <c r="A1" s="1" t="s">
        <v>148</v>
      </c>
    </row>
    <row r="2" ht="15">
      <c r="A2" s="1" t="s">
        <v>149</v>
      </c>
    </row>
    <row r="3" ht="15">
      <c r="A3" s="1" t="s">
        <v>110</v>
      </c>
    </row>
    <row r="4" ht="15">
      <c r="A4" s="1" t="s">
        <v>150</v>
      </c>
    </row>
    <row r="5" ht="15">
      <c r="A5" s="1" t="s">
        <v>151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144</v>
      </c>
    </row>
    <row r="2" ht="15">
      <c r="A2" s="1" t="s">
        <v>130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6"/>
  <sheetViews>
    <sheetView zoomScalePageLayoutView="0" workbookViewId="0" topLeftCell="A3">
      <selection activeCell="B4" sqref="B4"/>
    </sheetView>
  </sheetViews>
  <sheetFormatPr defaultColWidth="9.140625" defaultRowHeight="12.75"/>
  <cols>
    <col min="1" max="1" width="3.421875" style="1" customWidth="1"/>
    <col min="2" max="2" width="23.00390625" style="1" customWidth="1"/>
    <col min="3" max="3" width="17.140625" style="1" customWidth="1"/>
    <col min="4" max="4" width="19.28125" style="1" customWidth="1"/>
    <col min="5" max="5" width="45.57421875" style="1" customWidth="1"/>
    <col min="6" max="6" width="35.8515625" style="1" customWidth="1"/>
    <col min="7" max="7" width="55.8515625" style="1" customWidth="1"/>
    <col min="8" max="16384" width="9.140625" style="1" customWidth="1"/>
  </cols>
  <sheetData>
    <row r="1" spans="2:7" ht="15" hidden="1">
      <c r="B1" s="1" t="s">
        <v>7</v>
      </c>
      <c r="C1" s="1" t="s">
        <v>7</v>
      </c>
      <c r="D1" s="1" t="s">
        <v>7</v>
      </c>
      <c r="E1" s="1" t="s">
        <v>7</v>
      </c>
      <c r="F1" s="1" t="s">
        <v>7</v>
      </c>
      <c r="G1" s="1" t="s">
        <v>13</v>
      </c>
    </row>
    <row r="2" spans="2:7" ht="15" hidden="1">
      <c r="B2" s="1" t="s">
        <v>152</v>
      </c>
      <c r="C2" s="1" t="s">
        <v>153</v>
      </c>
      <c r="D2" s="1" t="s">
        <v>154</v>
      </c>
      <c r="E2" s="1" t="s">
        <v>155</v>
      </c>
      <c r="F2" s="1" t="s">
        <v>156</v>
      </c>
      <c r="G2" s="1" t="s">
        <v>157</v>
      </c>
    </row>
    <row r="3" spans="1:7" ht="15">
      <c r="A3" s="9" t="s">
        <v>158</v>
      </c>
      <c r="B3" s="9" t="s">
        <v>159</v>
      </c>
      <c r="C3" s="9" t="s">
        <v>160</v>
      </c>
      <c r="D3" s="9" t="s">
        <v>161</v>
      </c>
      <c r="E3" s="9" t="s">
        <v>162</v>
      </c>
      <c r="F3" s="9" t="s">
        <v>163</v>
      </c>
      <c r="G3" s="9" t="s">
        <v>164</v>
      </c>
    </row>
    <row r="4" spans="1:7" ht="15">
      <c r="A4" s="31">
        <v>1</v>
      </c>
      <c r="B4" s="32" t="s">
        <v>194</v>
      </c>
      <c r="C4" s="31" t="s">
        <v>195</v>
      </c>
      <c r="D4" s="31" t="s">
        <v>196</v>
      </c>
      <c r="E4" s="33" t="s">
        <v>197</v>
      </c>
      <c r="F4" s="34" t="s">
        <v>198</v>
      </c>
      <c r="G4" s="35">
        <v>6123367.88</v>
      </c>
    </row>
    <row r="5" spans="1:7" ht="15">
      <c r="A5" s="29">
        <v>2</v>
      </c>
      <c r="B5" s="36" t="s">
        <v>115</v>
      </c>
      <c r="C5" s="37" t="s">
        <v>116</v>
      </c>
      <c r="D5" s="37" t="s">
        <v>117</v>
      </c>
      <c r="E5" s="37" t="s">
        <v>165</v>
      </c>
      <c r="F5" s="38" t="s">
        <v>119</v>
      </c>
      <c r="G5" s="39">
        <v>839279.34</v>
      </c>
    </row>
    <row r="6" spans="1:7" ht="15">
      <c r="A6" s="37">
        <v>3</v>
      </c>
      <c r="B6" s="40" t="s">
        <v>139</v>
      </c>
      <c r="C6" s="37" t="s">
        <v>116</v>
      </c>
      <c r="D6" s="37" t="s">
        <v>117</v>
      </c>
      <c r="E6" s="36" t="s">
        <v>140</v>
      </c>
      <c r="F6" s="41" t="s">
        <v>141</v>
      </c>
      <c r="G6" s="42">
        <v>835082.61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6"/>
  <sheetViews>
    <sheetView zoomScalePageLayoutView="0" workbookViewId="0" topLeftCell="A3">
      <selection activeCell="B4" sqref="B4"/>
    </sheetView>
  </sheetViews>
  <sheetFormatPr defaultColWidth="9.140625" defaultRowHeight="12.75"/>
  <cols>
    <col min="1" max="1" width="3.421875" style="1" customWidth="1"/>
    <col min="2" max="2" width="43.140625" style="1" customWidth="1"/>
    <col min="3" max="3" width="58.7109375" style="1" customWidth="1"/>
    <col min="4" max="4" width="53.28125" style="1" customWidth="1"/>
    <col min="5" max="5" width="63.421875" style="1" customWidth="1"/>
    <col min="6" max="16384" width="9.140625" style="1" customWidth="1"/>
  </cols>
  <sheetData>
    <row r="1" spans="2:5" ht="15" hidden="1">
      <c r="B1" s="1" t="s">
        <v>10</v>
      </c>
      <c r="C1" s="1" t="s">
        <v>11</v>
      </c>
      <c r="D1" s="1" t="s">
        <v>10</v>
      </c>
      <c r="E1" s="1" t="s">
        <v>9</v>
      </c>
    </row>
    <row r="2" spans="2:5" ht="15" hidden="1">
      <c r="B2" s="1" t="s">
        <v>166</v>
      </c>
      <c r="C2" s="1" t="s">
        <v>167</v>
      </c>
      <c r="D2" s="1" t="s">
        <v>168</v>
      </c>
      <c r="E2" s="1" t="s">
        <v>169</v>
      </c>
    </row>
    <row r="3" spans="1:5" ht="15">
      <c r="A3" s="9" t="s">
        <v>158</v>
      </c>
      <c r="B3" s="9" t="s">
        <v>170</v>
      </c>
      <c r="C3" s="9" t="s">
        <v>171</v>
      </c>
      <c r="D3" s="9" t="s">
        <v>172</v>
      </c>
      <c r="E3" s="9" t="s">
        <v>173</v>
      </c>
    </row>
    <row r="4" spans="1:5" ht="38.25">
      <c r="A4" s="27">
        <v>1</v>
      </c>
      <c r="B4" s="10" t="s">
        <v>193</v>
      </c>
      <c r="C4" s="28" t="s">
        <v>205</v>
      </c>
      <c r="D4" s="10" t="s">
        <v>175</v>
      </c>
      <c r="E4" s="27" t="s">
        <v>179</v>
      </c>
    </row>
    <row r="5" spans="1:5" ht="51">
      <c r="A5" s="29">
        <v>2</v>
      </c>
      <c r="B5" s="30" t="s">
        <v>114</v>
      </c>
      <c r="C5" s="28" t="s">
        <v>174</v>
      </c>
      <c r="D5" s="30" t="s">
        <v>175</v>
      </c>
      <c r="E5" s="29" t="s">
        <v>178</v>
      </c>
    </row>
    <row r="6" spans="1:5" ht="38.25">
      <c r="A6" s="29">
        <v>3</v>
      </c>
      <c r="B6" s="30" t="s">
        <v>138</v>
      </c>
      <c r="C6" s="28" t="s">
        <v>176</v>
      </c>
      <c r="D6" s="30" t="s">
        <v>175</v>
      </c>
      <c r="E6" s="29" t="s">
        <v>178</v>
      </c>
    </row>
  </sheetData>
  <sheetProtection selectLockedCells="1" selectUnlockedCells="1"/>
  <dataValidations count="2">
    <dataValidation type="list" allowBlank="1" showErrorMessage="1" sqref="E4">
      <formula1>Hidden_1_Tabla_3655544</formula1>
    </dataValidation>
    <dataValidation type="list" allowBlank="1" showErrorMessage="1" sqref="E5:E100">
      <formula1>Hidden_1_Tabla_3655544</formula1>
      <formula2>0</formula2>
    </dataValidation>
  </dataValidations>
  <hyperlinks>
    <hyperlink ref="C6" r:id="rId1" display="https://is.gd/WFMS2y"/>
    <hyperlink ref="C5" r:id="rId2" display="https://is.gd/1PotQC"/>
    <hyperlink ref="C4" r:id="rId3" display="https://is.gd/1FQ7Bd"/>
  </hyperlinks>
  <printOptions/>
  <pageMargins left="0.7" right="0.7" top="0.75" bottom="0.75" header="0.5118055555555555" footer="0.5118055555555555"/>
  <pageSetup horizontalDpi="300" verticalDpi="300" orientation="portrait" r:id="rId4"/>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177</v>
      </c>
    </row>
    <row r="2" ht="15">
      <c r="A2" s="1" t="s">
        <v>178</v>
      </c>
    </row>
    <row r="3" ht="15">
      <c r="A3" s="1" t="s">
        <v>179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3">
      <selection activeCell="D6" sqref="D6"/>
    </sheetView>
  </sheetViews>
  <sheetFormatPr defaultColWidth="9.140625" defaultRowHeight="12.75"/>
  <cols>
    <col min="1" max="1" width="3.421875" style="1" customWidth="1"/>
    <col min="2" max="2" width="53.140625" style="1" customWidth="1"/>
    <col min="3" max="3" width="45.00390625" style="1" customWidth="1"/>
    <col min="4" max="4" width="45.140625" style="1" customWidth="1"/>
    <col min="5" max="5" width="43.00390625" style="1" customWidth="1"/>
    <col min="6" max="16384" width="9.140625" style="1" customWidth="1"/>
  </cols>
  <sheetData>
    <row r="1" spans="2:5" ht="15" hidden="1">
      <c r="B1" s="1" t="s">
        <v>10</v>
      </c>
      <c r="C1" s="1" t="s">
        <v>10</v>
      </c>
      <c r="D1" s="1" t="s">
        <v>8</v>
      </c>
      <c r="E1" s="1" t="s">
        <v>11</v>
      </c>
    </row>
    <row r="2" spans="2:5" ht="15" hidden="1">
      <c r="B2" s="1" t="s">
        <v>180</v>
      </c>
      <c r="C2" s="1" t="s">
        <v>181</v>
      </c>
      <c r="D2" s="1" t="s">
        <v>182</v>
      </c>
      <c r="E2" s="1" t="s">
        <v>183</v>
      </c>
    </row>
    <row r="3" spans="1:5" ht="15">
      <c r="A3" s="9" t="s">
        <v>158</v>
      </c>
      <c r="B3" s="9" t="s">
        <v>184</v>
      </c>
      <c r="C3" s="9" t="s">
        <v>185</v>
      </c>
      <c r="D3" s="9" t="s">
        <v>186</v>
      </c>
      <c r="E3" s="9" t="s">
        <v>187</v>
      </c>
    </row>
    <row r="4" spans="1:5" ht="38.25">
      <c r="A4" s="29">
        <v>1</v>
      </c>
      <c r="B4" s="30" t="s">
        <v>207</v>
      </c>
      <c r="C4" s="30" t="s">
        <v>189</v>
      </c>
      <c r="D4" s="43">
        <v>43598</v>
      </c>
      <c r="E4" s="44" t="s">
        <v>206</v>
      </c>
    </row>
    <row r="5" spans="1:5" ht="38.25">
      <c r="A5" s="29">
        <v>2</v>
      </c>
      <c r="B5" s="30" t="s">
        <v>188</v>
      </c>
      <c r="C5" s="30" t="s">
        <v>189</v>
      </c>
      <c r="D5" s="43">
        <v>43634</v>
      </c>
      <c r="E5" s="44" t="s">
        <v>190</v>
      </c>
    </row>
    <row r="6" spans="1:5" ht="30">
      <c r="A6" s="45">
        <v>3</v>
      </c>
      <c r="B6" s="45" t="s">
        <v>208</v>
      </c>
      <c r="C6" s="45" t="s">
        <v>208</v>
      </c>
      <c r="D6" s="46">
        <v>43646</v>
      </c>
      <c r="E6" s="28" t="s">
        <v>191</v>
      </c>
    </row>
  </sheetData>
  <sheetProtection selectLockedCells="1" selectUnlockedCells="1"/>
  <hyperlinks>
    <hyperlink ref="E5" r:id="rId1" display="https://is.gd/DPJAy9"/>
    <hyperlink ref="E4" r:id="rId2" display="https://is.gd/Hxe4b2"/>
    <hyperlink ref="E6" r:id="rId3" display="https://is.gd/Cjzr0c"/>
  </hyperlinks>
  <printOptions/>
  <pageMargins left="0.7" right="0.7" top="0.75" bottom="0.75" header="0.5118055555555555" footer="0.5118055555555555"/>
  <pageSetup horizontalDpi="300" verticalDpi="300" orientation="portrait"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ccapama500</dc:creator>
  <cp:keywords/>
  <dc:description/>
  <cp:lastModifiedBy>Windows User</cp:lastModifiedBy>
  <dcterms:created xsi:type="dcterms:W3CDTF">2019-07-15T15:23:47Z</dcterms:created>
  <dcterms:modified xsi:type="dcterms:W3CDTF">2019-08-06T17:35:58Z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